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05" windowWidth="12120" windowHeight="7935"/>
  </bookViews>
  <sheets>
    <sheet name="19.40_2015" sheetId="1" r:id="rId1"/>
  </sheets>
  <definedNames>
    <definedName name="A_IMPRESIÓN_IM">'19.40_2015'!$A$14:$R$49</definedName>
    <definedName name="_xlnm.Print_Area" localSheetId="0">'19.40_2015'!$A$1:$Q$30</definedName>
    <definedName name="Imprimir_área_IM" localSheetId="0">'19.40_2015'!$A$14:$R$49</definedName>
  </definedNames>
  <calcPr calcId="152511"/>
</workbook>
</file>

<file path=xl/calcChain.xml><?xml version="1.0" encoding="utf-8"?>
<calcChain xmlns="http://schemas.openxmlformats.org/spreadsheetml/2006/main">
  <c r="O29" i="1" l="1"/>
  <c r="O28" i="1"/>
  <c r="O25" i="1"/>
  <c r="O24" i="1"/>
  <c r="O21" i="1"/>
  <c r="N29" i="1"/>
  <c r="N28" i="1"/>
  <c r="N25" i="1"/>
  <c r="N24" i="1"/>
  <c r="N21" i="1"/>
  <c r="N20" i="1"/>
  <c r="J17" i="1"/>
  <c r="I17" i="1"/>
  <c r="J16" i="1"/>
  <c r="I16" i="1"/>
  <c r="J15" i="1"/>
  <c r="I15" i="1"/>
  <c r="J19" i="1"/>
  <c r="I19" i="1"/>
  <c r="J23" i="1"/>
  <c r="I23" i="1"/>
  <c r="J27" i="1"/>
  <c r="I27" i="1"/>
  <c r="Q25" i="1" l="1"/>
  <c r="O19" i="1"/>
  <c r="O20" i="1"/>
  <c r="P29" i="1"/>
  <c r="P25" i="1"/>
  <c r="P24" i="1"/>
  <c r="P20" i="1"/>
  <c r="Q20" i="1"/>
  <c r="O27" i="1"/>
  <c r="C19" i="1"/>
  <c r="D19" i="1"/>
  <c r="E19" i="1"/>
  <c r="F19" i="1"/>
  <c r="G19" i="1"/>
  <c r="H19" i="1"/>
  <c r="K19" i="1"/>
  <c r="L19" i="1"/>
  <c r="M19" i="1"/>
  <c r="M17" i="1"/>
  <c r="M16" i="1"/>
  <c r="L16" i="1"/>
  <c r="K16" i="1"/>
  <c r="H16" i="1"/>
  <c r="G16" i="1"/>
  <c r="F16" i="1"/>
  <c r="E16" i="1"/>
  <c r="D16" i="1"/>
  <c r="C16" i="1"/>
  <c r="C17" i="1"/>
  <c r="D17" i="1"/>
  <c r="E17" i="1"/>
  <c r="F17" i="1"/>
  <c r="G17" i="1"/>
  <c r="H17" i="1"/>
  <c r="K17" i="1"/>
  <c r="L17" i="1"/>
  <c r="Q29" i="1"/>
  <c r="K23" i="1"/>
  <c r="K27" i="1"/>
  <c r="C27" i="1"/>
  <c r="C23" i="1"/>
  <c r="C15" i="1" s="1"/>
  <c r="P21" i="1"/>
  <c r="M27" i="1"/>
  <c r="M15" i="1" s="1"/>
  <c r="M23" i="1"/>
  <c r="P28" i="1"/>
  <c r="L27" i="1"/>
  <c r="H27" i="1"/>
  <c r="G27" i="1"/>
  <c r="G15" i="1" s="1"/>
  <c r="F27" i="1"/>
  <c r="N27" i="1" s="1"/>
  <c r="P27" i="1" s="1"/>
  <c r="E27" i="1"/>
  <c r="D27" i="1"/>
  <c r="L23" i="1"/>
  <c r="H23" i="1"/>
  <c r="G23" i="1"/>
  <c r="F23" i="1"/>
  <c r="E23" i="1"/>
  <c r="E15" i="1" s="1"/>
  <c r="D23" i="1"/>
  <c r="O16" i="1"/>
  <c r="Q16" i="1" s="1"/>
  <c r="Q28" i="1"/>
  <c r="Q24" i="1"/>
  <c r="D15" i="1" l="1"/>
  <c r="K15" i="1"/>
  <c r="N17" i="1"/>
  <c r="P17" i="1" s="1"/>
  <c r="Q27" i="1"/>
  <c r="L15" i="1"/>
  <c r="H15" i="1"/>
  <c r="Q21" i="1"/>
  <c r="Q19" i="1"/>
  <c r="N19" i="1"/>
  <c r="P19" i="1" s="1"/>
  <c r="N16" i="1"/>
  <c r="P16" i="1" s="1"/>
  <c r="F15" i="1"/>
  <c r="N23" i="1"/>
  <c r="P23" i="1" s="1"/>
  <c r="O17" i="1"/>
  <c r="Q17" i="1" s="1"/>
  <c r="O23" i="1"/>
  <c r="N15" i="1" l="1"/>
  <c r="P15" i="1" s="1"/>
  <c r="O15" i="1"/>
  <c r="Q15" i="1" s="1"/>
  <c r="Q23" i="1"/>
</calcChain>
</file>

<file path=xl/sharedStrings.xml><?xml version="1.0" encoding="utf-8"?>
<sst xmlns="http://schemas.openxmlformats.org/spreadsheetml/2006/main" count="233" uniqueCount="27">
  <si>
    <t>1</t>
  </si>
  <si>
    <t>2</t>
  </si>
  <si>
    <t>3</t>
  </si>
  <si>
    <t>4</t>
  </si>
  <si>
    <t>D.F.</t>
  </si>
  <si>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</si>
  <si>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</si>
  <si>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</si>
  <si>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</si>
  <si>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</si>
  <si>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</si>
  <si>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</si>
  <si>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19.40 Dosis Aplicadas de BCG en Semanas Nacionales de Vacunación 
por Grupos de Edad en el Distrito Federal y Estados</t>
  </si>
  <si>
    <t>Nacional</t>
  </si>
  <si>
    <t>Total
Aplicado</t>
  </si>
  <si>
    <t xml:space="preserve">
Grupo Blanco</t>
  </si>
  <si>
    <t>10  a  14</t>
  </si>
  <si>
    <t>Meta</t>
  </si>
  <si>
    <t>Fuente: Jefatura de Servicios de Atención Preventiva</t>
  </si>
  <si>
    <t>Dosis Aplicadas</t>
  </si>
  <si>
    <t>Grupo Blanco</t>
  </si>
  <si>
    <t>%</t>
  </si>
  <si>
    <t>Anuario Estadístico 2015</t>
  </si>
  <si>
    <t>7  a  9</t>
  </si>
  <si>
    <t>Menor a           1 mes</t>
  </si>
  <si>
    <t>1 a  11 meses</t>
  </si>
  <si>
    <t>Grupos  de  Edad en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</si>
</sst>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4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Protection="1"/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6" applyFont="1" applyAlignment="1"/>
    <xf numFmtId="0" fontId="6" fillId="0" borderId="0" xfId="6" applyFont="1" applyAlignment="1" applyProtection="1">
      <alignment horizontal="left"/>
    </xf>
    <xf numFmtId="0" fontId="6" fillId="0" borderId="0" xfId="6" applyFont="1" applyAlignment="1" applyProtection="1"/>
    <xf numFmtId="0" fontId="7" fillId="0" borderId="0" xfId="6" applyFont="1" applyAlignment="1"/>
    <xf numFmtId="0" fontId="7" fillId="0" borderId="0" xfId="6" applyFont="1"/>
    <xf numFmtId="0" fontId="7" fillId="0" borderId="0" xfId="6" applyFont="1" applyAlignment="1" applyProtection="1"/>
    <xf numFmtId="0" fontId="7" fillId="0" borderId="0" xfId="6" applyFont="1" applyAlignment="1" applyProtection="1">
      <alignment horizontal="left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3" fontId="6" fillId="0" borderId="0" xfId="1" applyFont="1" applyAlignment="1" applyProtection="1">
      <alignment vertical="center"/>
    </xf>
    <xf numFmtId="43" fontId="7" fillId="0" borderId="0" xfId="1" applyFont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7" fillId="0" borderId="3" xfId="6" applyFont="1" applyBorder="1" applyAlignment="1"/>
    <xf numFmtId="0" fontId="7" fillId="0" borderId="3" xfId="6" applyFont="1" applyBorder="1" applyAlignment="1" applyProtection="1">
      <alignment horizontal="left"/>
    </xf>
    <xf numFmtId="43" fontId="7" fillId="0" borderId="3" xfId="1" applyFont="1" applyBorder="1" applyAlignment="1" applyProtection="1">
      <alignment vertical="center"/>
    </xf>
    <xf numFmtId="3" fontId="7" fillId="0" borderId="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/>
    <xf numFmtId="0" fontId="7" fillId="0" borderId="0" xfId="0" applyFont="1"/>
    <xf numFmtId="0" fontId="7" fillId="0" borderId="3" xfId="0" applyFont="1" applyBorder="1"/>
  </cellXfs>
  <cellStyles count="7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329293</xdr:colOff>
      <xdr:row>5</xdr:row>
      <xdr:rowOff>57150</xdr:rowOff>
    </xdr:to>
    <xdr:pic>
      <xdr:nvPicPr>
        <xdr:cNvPr id="11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2533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1055542</xdr:colOff>
      <xdr:row>0</xdr:row>
      <xdr:rowOff>46079</xdr:rowOff>
    </xdr:from>
    <xdr:to>
      <xdr:col>16</xdr:col>
      <xdr:colOff>1135700</xdr:colOff>
      <xdr:row>4</xdr:row>
      <xdr:rowOff>182150</xdr:rowOff>
    </xdr:to>
    <xdr:pic>
      <xdr:nvPicPr>
        <xdr:cNvPr id="11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990059" y="46079"/>
          <a:ext cx="2461408" cy="915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" transitionEvaluation="1"/>
  <dimension ref="A1:R773"/>
  <sheetViews>
    <sheetView showGridLines="0" tabSelected="1" topLeftCell="C1" zoomScale="80" zoomScaleNormal="80" zoomScaleSheetLayoutView="70" workbookViewId="0">
      <selection activeCell="A6" sqref="A6:Q6"/>
    </sheetView>
  </sheetViews>
  <sheetFormatPr baseColWidth="10" defaultColWidth="5.25" defaultRowHeight="12.75" x14ac:dyDescent="0.15"/>
  <cols>
    <col min="1" max="1" width="15.75" style="1" customWidth="1"/>
    <col min="2" max="12" width="13.625" style="1" customWidth="1"/>
    <col min="13" max="17" width="15.625" style="1" customWidth="1"/>
    <col min="18" max="18" width="2.625" style="1" customWidth="1"/>
    <col min="19" max="16384" width="5.25" style="1"/>
  </cols>
  <sheetData>
    <row r="1" spans="1:18" s="10" customFormat="1" ht="1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8" s="10" customFormat="1" ht="15" customHeight="1" x14ac:dyDescent="0.2">
      <c r="A2" s="11"/>
      <c r="B2" s="11"/>
      <c r="C2" s="11"/>
      <c r="D2" s="11"/>
      <c r="E2" s="11"/>
      <c r="F2" s="11"/>
      <c r="G2" s="11"/>
      <c r="H2" s="11"/>
      <c r="I2" s="36"/>
      <c r="J2" s="36"/>
      <c r="K2" s="11"/>
    </row>
    <row r="3" spans="1:18" s="10" customFormat="1" ht="15" customHeight="1" x14ac:dyDescent="0.2">
      <c r="A3" s="11"/>
      <c r="B3" s="11"/>
      <c r="C3" s="11"/>
      <c r="D3" s="11"/>
      <c r="E3" s="11"/>
      <c r="F3" s="11"/>
      <c r="G3" s="11"/>
      <c r="H3" s="11"/>
      <c r="I3" s="36"/>
      <c r="J3" s="36"/>
      <c r="K3" s="11"/>
    </row>
    <row r="4" spans="1:18" s="10" customFormat="1" ht="15" customHeight="1" x14ac:dyDescent="0.2">
      <c r="A4" s="11"/>
      <c r="B4" s="11"/>
      <c r="C4" s="11"/>
      <c r="D4" s="11"/>
      <c r="E4" s="11"/>
      <c r="F4" s="11"/>
      <c r="G4" s="11"/>
      <c r="H4" s="11"/>
      <c r="I4" s="36"/>
      <c r="J4" s="36"/>
      <c r="K4" s="11"/>
    </row>
    <row r="5" spans="1:18" s="10" customFormat="1" ht="15" customHeight="1" x14ac:dyDescent="0.2">
      <c r="A5" s="11"/>
      <c r="B5" s="11"/>
      <c r="C5" s="11"/>
      <c r="D5" s="11"/>
      <c r="E5" s="11"/>
      <c r="F5" s="11"/>
      <c r="G5" s="11"/>
      <c r="H5" s="11"/>
      <c r="I5" s="36"/>
      <c r="J5" s="36"/>
      <c r="K5" s="11"/>
    </row>
    <row r="6" spans="1:18" s="10" customFormat="1" ht="17.25" customHeight="1" x14ac:dyDescent="0.25">
      <c r="A6" s="41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8" s="8" customFormat="1" ht="15" customHeight="1" x14ac:dyDescent="0.15"/>
    <row r="8" spans="1:18" s="22" customFormat="1" ht="38.25" customHeight="1" x14ac:dyDescent="0.15">
      <c r="A8" s="42" t="s">
        <v>12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21"/>
    </row>
    <row r="9" spans="1:18" s="22" customFormat="1" ht="15" customHeight="1" x14ac:dyDescent="0.15">
      <c r="A9" s="19"/>
      <c r="B9" s="20"/>
      <c r="C9" s="20"/>
      <c r="D9" s="20"/>
      <c r="E9" s="20"/>
      <c r="F9" s="20"/>
      <c r="G9" s="20"/>
      <c r="H9" s="20"/>
      <c r="I9" s="37"/>
      <c r="J9" s="37"/>
      <c r="K9" s="20"/>
      <c r="L9" s="20"/>
      <c r="M9" s="20"/>
      <c r="N9" s="20"/>
      <c r="O9" s="20"/>
      <c r="P9" s="20"/>
      <c r="Q9" s="20"/>
      <c r="R9" s="21"/>
    </row>
    <row r="10" spans="1:18" s="22" customFormat="1" ht="21" customHeight="1" x14ac:dyDescent="0.15">
      <c r="A10" s="45" t="s">
        <v>13</v>
      </c>
      <c r="B10" s="45"/>
      <c r="C10" s="47" t="s">
        <v>26</v>
      </c>
      <c r="D10" s="48"/>
      <c r="E10" s="48"/>
      <c r="F10" s="48"/>
      <c r="G10" s="48"/>
      <c r="H10" s="48"/>
      <c r="I10" s="48"/>
      <c r="J10" s="48"/>
      <c r="K10" s="48"/>
      <c r="L10" s="49"/>
      <c r="M10" s="45" t="s">
        <v>17</v>
      </c>
      <c r="N10" s="44" t="s">
        <v>14</v>
      </c>
      <c r="O10" s="45" t="s">
        <v>15</v>
      </c>
      <c r="P10" s="44" t="s">
        <v>21</v>
      </c>
      <c r="Q10" s="44"/>
      <c r="R10" s="21"/>
    </row>
    <row r="11" spans="1:18" s="22" customFormat="1" ht="21" customHeight="1" x14ac:dyDescent="0.15">
      <c r="A11" s="45"/>
      <c r="B11" s="45"/>
      <c r="C11" s="46">
        <v>-1</v>
      </c>
      <c r="D11" s="46"/>
      <c r="E11" s="45" t="s">
        <v>0</v>
      </c>
      <c r="F11" s="45" t="s">
        <v>1</v>
      </c>
      <c r="G11" s="45" t="s">
        <v>2</v>
      </c>
      <c r="H11" s="45" t="s">
        <v>3</v>
      </c>
      <c r="I11" s="45">
        <v>5</v>
      </c>
      <c r="J11" s="45">
        <v>6</v>
      </c>
      <c r="K11" s="50" t="s">
        <v>23</v>
      </c>
      <c r="L11" s="50" t="s">
        <v>16</v>
      </c>
      <c r="M11" s="45"/>
      <c r="N11" s="44"/>
      <c r="O11" s="45"/>
      <c r="P11" s="45" t="s">
        <v>19</v>
      </c>
      <c r="Q11" s="45" t="s">
        <v>20</v>
      </c>
      <c r="R11" s="21"/>
    </row>
    <row r="12" spans="1:18" s="22" customFormat="1" ht="35.25" customHeight="1" x14ac:dyDescent="0.15">
      <c r="A12" s="45"/>
      <c r="B12" s="45"/>
      <c r="C12" s="38" t="s">
        <v>24</v>
      </c>
      <c r="D12" s="39" t="s">
        <v>25</v>
      </c>
      <c r="E12" s="45"/>
      <c r="F12" s="45"/>
      <c r="G12" s="45"/>
      <c r="H12" s="45"/>
      <c r="I12" s="45"/>
      <c r="J12" s="45"/>
      <c r="K12" s="50"/>
      <c r="L12" s="50"/>
      <c r="M12" s="45"/>
      <c r="N12" s="44"/>
      <c r="O12" s="45"/>
      <c r="P12" s="45"/>
      <c r="Q12" s="45"/>
      <c r="R12" s="21"/>
    </row>
    <row r="13" spans="1:18" s="8" customFormat="1" ht="12" customHeight="1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  <row r="14" spans="1:18" ht="15" customHeight="1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8" s="2" customFormat="1" ht="15" customHeight="1" x14ac:dyDescent="0.25">
      <c r="A15" s="12"/>
      <c r="B15" s="13" t="s">
        <v>7</v>
      </c>
      <c r="C15" s="25">
        <f t="shared" ref="C15:N15" si="0">SUM(C19,C23,C27)</f>
        <v>7369</v>
      </c>
      <c r="D15" s="25">
        <f t="shared" si="0"/>
        <v>2603</v>
      </c>
      <c r="E15" s="25">
        <f t="shared" si="0"/>
        <v>315</v>
      </c>
      <c r="F15" s="25">
        <f t="shared" si="0"/>
        <v>22</v>
      </c>
      <c r="G15" s="25">
        <f t="shared" si="0"/>
        <v>1</v>
      </c>
      <c r="H15" s="25">
        <f t="shared" si="0"/>
        <v>9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si="0"/>
        <v>1</v>
      </c>
      <c r="M15" s="25">
        <f t="shared" si="0"/>
        <v>12095</v>
      </c>
      <c r="N15" s="25">
        <f t="shared" si="0"/>
        <v>10320</v>
      </c>
      <c r="O15" s="26">
        <f>SUM(O19+O23+O27)</f>
        <v>10319</v>
      </c>
      <c r="P15" s="23">
        <f>N15*100/M15</f>
        <v>85.324514262091768</v>
      </c>
      <c r="Q15" s="23">
        <f>O15*100/M15</f>
        <v>85.316246382802817</v>
      </c>
      <c r="R15" s="3"/>
    </row>
    <row r="16" spans="1:18" s="2" customFormat="1" ht="15" customHeight="1" x14ac:dyDescent="0.25">
      <c r="A16" s="14" t="s">
        <v>7</v>
      </c>
      <c r="B16" s="13" t="s">
        <v>8</v>
      </c>
      <c r="C16" s="25">
        <f t="shared" ref="C16:N16" si="1">SUM(C20,C24,C28)</f>
        <v>6695</v>
      </c>
      <c r="D16" s="25">
        <f t="shared" si="1"/>
        <v>2024</v>
      </c>
      <c r="E16" s="25">
        <f t="shared" si="1"/>
        <v>216</v>
      </c>
      <c r="F16" s="25">
        <f t="shared" si="1"/>
        <v>6</v>
      </c>
      <c r="G16" s="25">
        <f t="shared" si="1"/>
        <v>0</v>
      </c>
      <c r="H16" s="25">
        <f t="shared" si="1"/>
        <v>7</v>
      </c>
      <c r="I16" s="25">
        <f t="shared" si="1"/>
        <v>0</v>
      </c>
      <c r="J16" s="25">
        <f t="shared" si="1"/>
        <v>0</v>
      </c>
      <c r="K16" s="25">
        <f t="shared" si="1"/>
        <v>0</v>
      </c>
      <c r="L16" s="25">
        <f t="shared" si="1"/>
        <v>1</v>
      </c>
      <c r="M16" s="25">
        <f t="shared" si="1"/>
        <v>10187</v>
      </c>
      <c r="N16" s="25">
        <f t="shared" si="1"/>
        <v>8949</v>
      </c>
      <c r="O16" s="26">
        <f>SUM(O20+O24+O28)</f>
        <v>8948</v>
      </c>
      <c r="P16" s="23">
        <f>N16*100/M16</f>
        <v>87.847256307058018</v>
      </c>
      <c r="Q16" s="23">
        <f>O16*100/M16</f>
        <v>87.837439874349656</v>
      </c>
      <c r="R16" s="3"/>
    </row>
    <row r="17" spans="1:18" s="2" customFormat="1" ht="15" customHeight="1" x14ac:dyDescent="0.25">
      <c r="A17" s="12"/>
      <c r="B17" s="13" t="s">
        <v>4</v>
      </c>
      <c r="C17" s="25">
        <f t="shared" ref="C17:N17" si="2">SUM(C21,C25,C29)</f>
        <v>674</v>
      </c>
      <c r="D17" s="25">
        <f t="shared" si="2"/>
        <v>579</v>
      </c>
      <c r="E17" s="25">
        <f t="shared" si="2"/>
        <v>99</v>
      </c>
      <c r="F17" s="25">
        <f t="shared" si="2"/>
        <v>16</v>
      </c>
      <c r="G17" s="25">
        <f t="shared" si="2"/>
        <v>1</v>
      </c>
      <c r="H17" s="25">
        <f t="shared" si="2"/>
        <v>2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1908</v>
      </c>
      <c r="N17" s="25">
        <f t="shared" si="2"/>
        <v>1371</v>
      </c>
      <c r="O17" s="26">
        <f>SUM(O21+O25+O29)</f>
        <v>1371</v>
      </c>
      <c r="P17" s="23">
        <f>N17*100/M17</f>
        <v>71.855345911949684</v>
      </c>
      <c r="Q17" s="23">
        <f>O17*100/M17</f>
        <v>71.855345911949684</v>
      </c>
      <c r="R17" s="3"/>
    </row>
    <row r="18" spans="1:18" ht="15" customHeight="1" x14ac:dyDescent="0.25">
      <c r="A18" s="15"/>
      <c r="B18" s="1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7"/>
      <c r="N18" s="27"/>
      <c r="O18" s="28"/>
      <c r="P18" s="24"/>
      <c r="Q18" s="24"/>
      <c r="R18" s="5"/>
    </row>
    <row r="19" spans="1:18" ht="15" customHeight="1" x14ac:dyDescent="0.25">
      <c r="A19" s="12"/>
      <c r="B19" s="13" t="s">
        <v>7</v>
      </c>
      <c r="C19" s="25">
        <f>SUM(C20:C21)</f>
        <v>2448</v>
      </c>
      <c r="D19" s="25">
        <f t="shared" ref="D19:M19" si="3">SUM(D20:D21)</f>
        <v>904</v>
      </c>
      <c r="E19" s="25">
        <f t="shared" si="3"/>
        <v>202</v>
      </c>
      <c r="F19" s="25">
        <f t="shared" si="3"/>
        <v>7</v>
      </c>
      <c r="G19" s="25">
        <f t="shared" si="3"/>
        <v>0</v>
      </c>
      <c r="H19" s="25">
        <f t="shared" si="3"/>
        <v>1</v>
      </c>
      <c r="I19" s="25">
        <f t="shared" si="3"/>
        <v>0</v>
      </c>
      <c r="J19" s="25">
        <f t="shared" si="3"/>
        <v>0</v>
      </c>
      <c r="K19" s="25">
        <f>SUM(K20:K21)</f>
        <v>0</v>
      </c>
      <c r="L19" s="25">
        <f t="shared" si="3"/>
        <v>0</v>
      </c>
      <c r="M19" s="25">
        <f t="shared" si="3"/>
        <v>4543</v>
      </c>
      <c r="N19" s="25">
        <f>SUM(C19:L19)</f>
        <v>3562</v>
      </c>
      <c r="O19" s="25">
        <f>SUM(O20:O21)</f>
        <v>3562</v>
      </c>
      <c r="P19" s="23">
        <f>N19*100/M19</f>
        <v>78.406339423288571</v>
      </c>
      <c r="Q19" s="23">
        <f>O19*100/M19</f>
        <v>78.406339423288571</v>
      </c>
      <c r="R19" s="5"/>
    </row>
    <row r="20" spans="1:18" ht="15" customHeight="1" x14ac:dyDescent="0.25">
      <c r="A20" s="17" t="s">
        <v>9</v>
      </c>
      <c r="B20" s="18" t="s">
        <v>8</v>
      </c>
      <c r="C20" s="52">
        <v>2231</v>
      </c>
      <c r="D20" s="53">
        <v>706</v>
      </c>
      <c r="E20" s="53">
        <v>164</v>
      </c>
      <c r="F20" s="53">
        <v>2</v>
      </c>
      <c r="G20" s="53">
        <v>0</v>
      </c>
      <c r="H20" s="53">
        <v>1</v>
      </c>
      <c r="I20" s="53">
        <v>0</v>
      </c>
      <c r="J20" s="53">
        <v>0</v>
      </c>
      <c r="K20" s="53">
        <v>0</v>
      </c>
      <c r="L20" s="53">
        <v>0</v>
      </c>
      <c r="M20" s="52">
        <v>3861</v>
      </c>
      <c r="N20" s="27">
        <f>SUM(C20:L20)</f>
        <v>3104</v>
      </c>
      <c r="O20" s="27">
        <f>SUM(C20:H20)</f>
        <v>3104</v>
      </c>
      <c r="P20" s="24">
        <f>N20*100/M20</f>
        <v>80.393680393680398</v>
      </c>
      <c r="Q20" s="24">
        <f>O20*100/M20</f>
        <v>80.393680393680398</v>
      </c>
      <c r="R20" s="5"/>
    </row>
    <row r="21" spans="1:18" ht="15" customHeight="1" x14ac:dyDescent="0.25">
      <c r="A21" s="15"/>
      <c r="B21" s="18" t="s">
        <v>4</v>
      </c>
      <c r="C21" s="53">
        <v>217</v>
      </c>
      <c r="D21" s="53">
        <v>198</v>
      </c>
      <c r="E21" s="53">
        <v>38</v>
      </c>
      <c r="F21" s="53">
        <v>5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682</v>
      </c>
      <c r="N21" s="27">
        <f>SUM(C21:L21)</f>
        <v>458</v>
      </c>
      <c r="O21" s="27">
        <f>SUM(C21:H21)</f>
        <v>458</v>
      </c>
      <c r="P21" s="24">
        <f>N21*100/M21</f>
        <v>67.15542521994135</v>
      </c>
      <c r="Q21" s="24">
        <f>O21*100/M21</f>
        <v>67.15542521994135</v>
      </c>
      <c r="R21" s="5"/>
    </row>
    <row r="22" spans="1:18" ht="15" customHeight="1" x14ac:dyDescent="0.25">
      <c r="A22" s="15"/>
      <c r="B22" s="16"/>
      <c r="C22" s="29"/>
      <c r="D22" s="27"/>
      <c r="E22" s="27"/>
      <c r="F22" s="27"/>
      <c r="G22" s="27"/>
      <c r="H22" s="27"/>
      <c r="I22" s="27"/>
      <c r="J22" s="27"/>
      <c r="K22" s="27"/>
      <c r="L22" s="27"/>
      <c r="M22" s="25"/>
      <c r="N22" s="25"/>
      <c r="O22" s="25"/>
      <c r="P22" s="24"/>
      <c r="Q22" s="24"/>
      <c r="R22" s="5"/>
    </row>
    <row r="23" spans="1:18" ht="15" customHeight="1" x14ac:dyDescent="0.25">
      <c r="A23" s="12"/>
      <c r="B23" s="13" t="s">
        <v>7</v>
      </c>
      <c r="C23" s="35">
        <f>SUM(C24:C25)</f>
        <v>2499</v>
      </c>
      <c r="D23" s="25">
        <f t="shared" ref="D23:M23" si="4">SUM(D24:D25)</f>
        <v>931</v>
      </c>
      <c r="E23" s="25">
        <f t="shared" si="4"/>
        <v>66</v>
      </c>
      <c r="F23" s="25">
        <f t="shared" si="4"/>
        <v>1</v>
      </c>
      <c r="G23" s="25">
        <f t="shared" si="4"/>
        <v>0</v>
      </c>
      <c r="H23" s="25">
        <f t="shared" si="4"/>
        <v>1</v>
      </c>
      <c r="I23" s="25">
        <f t="shared" si="4"/>
        <v>0</v>
      </c>
      <c r="J23" s="25">
        <f t="shared" si="4"/>
        <v>0</v>
      </c>
      <c r="K23" s="25">
        <f>SUM(K24:K25)</f>
        <v>0</v>
      </c>
      <c r="L23" s="25">
        <f t="shared" si="4"/>
        <v>0</v>
      </c>
      <c r="M23" s="25">
        <f t="shared" si="4"/>
        <v>3788</v>
      </c>
      <c r="N23" s="25">
        <f>SUM(C23:L23)</f>
        <v>3498</v>
      </c>
      <c r="O23" s="25">
        <f>SUM(O24:O25)</f>
        <v>3498</v>
      </c>
      <c r="P23" s="23">
        <f>N23*100/M23</f>
        <v>92.344244984160511</v>
      </c>
      <c r="Q23" s="23">
        <f>O23*100/M23</f>
        <v>92.344244984160511</v>
      </c>
      <c r="R23" s="5"/>
    </row>
    <row r="24" spans="1:18" ht="15" customHeight="1" x14ac:dyDescent="0.25">
      <c r="A24" s="17" t="s">
        <v>10</v>
      </c>
      <c r="B24" s="18" t="s">
        <v>8</v>
      </c>
      <c r="C24" s="52">
        <v>2228</v>
      </c>
      <c r="D24" s="53">
        <v>734</v>
      </c>
      <c r="E24" s="53">
        <v>39</v>
      </c>
      <c r="F24" s="53">
        <v>1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3">
        <v>0</v>
      </c>
      <c r="M24" s="52">
        <v>3113</v>
      </c>
      <c r="N24" s="27">
        <f t="shared" ref="N24:N25" si="5">SUM(C24:L24)</f>
        <v>3003</v>
      </c>
      <c r="O24" s="27">
        <f t="shared" ref="O24:O25" si="6">SUM(C24:H24)</f>
        <v>3003</v>
      </c>
      <c r="P24" s="24">
        <f>N24*100/M24</f>
        <v>96.466431095406364</v>
      </c>
      <c r="Q24" s="24">
        <f>O24*100/M24</f>
        <v>96.466431095406364</v>
      </c>
      <c r="R24" s="5"/>
    </row>
    <row r="25" spans="1:18" ht="15" customHeight="1" x14ac:dyDescent="0.25">
      <c r="A25" s="15"/>
      <c r="B25" s="18" t="s">
        <v>4</v>
      </c>
      <c r="C25" s="53">
        <v>271</v>
      </c>
      <c r="D25" s="53">
        <v>197</v>
      </c>
      <c r="E25" s="53">
        <v>27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675</v>
      </c>
      <c r="N25" s="27">
        <f t="shared" si="5"/>
        <v>495</v>
      </c>
      <c r="O25" s="27">
        <f t="shared" si="6"/>
        <v>495</v>
      </c>
      <c r="P25" s="24">
        <f>N25*100/M25</f>
        <v>73.333333333333329</v>
      </c>
      <c r="Q25" s="24">
        <f>O25*100/M25</f>
        <v>73.333333333333329</v>
      </c>
      <c r="R25" s="5"/>
    </row>
    <row r="26" spans="1:18" ht="15" customHeight="1" x14ac:dyDescent="0.25">
      <c r="A26" s="15"/>
      <c r="B26" s="16"/>
      <c r="C26" s="3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4"/>
      <c r="Q26" s="24"/>
      <c r="R26" s="5"/>
    </row>
    <row r="27" spans="1:18" ht="15" customHeight="1" x14ac:dyDescent="0.25">
      <c r="A27" s="12"/>
      <c r="B27" s="13" t="s">
        <v>7</v>
      </c>
      <c r="C27" s="35">
        <f>SUM(C28:C29)</f>
        <v>2422</v>
      </c>
      <c r="D27" s="25">
        <f t="shared" ref="D27:M27" si="7">SUM(D28:D29)</f>
        <v>768</v>
      </c>
      <c r="E27" s="25">
        <f t="shared" si="7"/>
        <v>47</v>
      </c>
      <c r="F27" s="25">
        <f t="shared" si="7"/>
        <v>14</v>
      </c>
      <c r="G27" s="25">
        <f t="shared" si="7"/>
        <v>1</v>
      </c>
      <c r="H27" s="25">
        <f t="shared" si="7"/>
        <v>7</v>
      </c>
      <c r="I27" s="25">
        <f t="shared" si="7"/>
        <v>0</v>
      </c>
      <c r="J27" s="25">
        <f t="shared" si="7"/>
        <v>0</v>
      </c>
      <c r="K27" s="25">
        <f>SUM(K28:K29)</f>
        <v>0</v>
      </c>
      <c r="L27" s="25">
        <f t="shared" si="7"/>
        <v>1</v>
      </c>
      <c r="M27" s="25">
        <f t="shared" si="7"/>
        <v>3764</v>
      </c>
      <c r="N27" s="25">
        <f>SUM(C27:L27)</f>
        <v>3260</v>
      </c>
      <c r="O27" s="25">
        <f>SUM(O28:O29)</f>
        <v>3259</v>
      </c>
      <c r="P27" s="23">
        <f>N27*100/M27</f>
        <v>86.609989373007437</v>
      </c>
      <c r="Q27" s="23">
        <f>O27*100/M27</f>
        <v>86.583421891604672</v>
      </c>
      <c r="R27" s="5"/>
    </row>
    <row r="28" spans="1:18" ht="15" customHeight="1" x14ac:dyDescent="0.25">
      <c r="A28" s="17" t="s">
        <v>11</v>
      </c>
      <c r="B28" s="18" t="s">
        <v>8</v>
      </c>
      <c r="C28" s="52">
        <v>2236</v>
      </c>
      <c r="D28" s="53">
        <v>584</v>
      </c>
      <c r="E28" s="53">
        <v>13</v>
      </c>
      <c r="F28" s="53">
        <v>3</v>
      </c>
      <c r="G28" s="53">
        <v>0</v>
      </c>
      <c r="H28" s="53">
        <v>5</v>
      </c>
      <c r="I28" s="53">
        <v>0</v>
      </c>
      <c r="J28" s="53">
        <v>0</v>
      </c>
      <c r="K28" s="53">
        <v>0</v>
      </c>
      <c r="L28" s="53">
        <v>1</v>
      </c>
      <c r="M28" s="52">
        <v>3213</v>
      </c>
      <c r="N28" s="27">
        <f t="shared" ref="N28:N29" si="8">SUM(C28:L28)</f>
        <v>2842</v>
      </c>
      <c r="O28" s="27">
        <f t="shared" ref="O28:O29" si="9">SUM(C28:H28)</f>
        <v>2841</v>
      </c>
      <c r="P28" s="24">
        <f>N28*100/M28</f>
        <v>88.453159041394329</v>
      </c>
      <c r="Q28" s="24">
        <f>O28*100/M28</f>
        <v>88.422035480859009</v>
      </c>
      <c r="R28" s="5"/>
    </row>
    <row r="29" spans="1:18" ht="15" customHeight="1" x14ac:dyDescent="0.25">
      <c r="A29" s="31"/>
      <c r="B29" s="32" t="s">
        <v>4</v>
      </c>
      <c r="C29" s="54">
        <v>186</v>
      </c>
      <c r="D29" s="54">
        <v>184</v>
      </c>
      <c r="E29" s="54">
        <v>34</v>
      </c>
      <c r="F29" s="54">
        <v>11</v>
      </c>
      <c r="G29" s="54">
        <v>1</v>
      </c>
      <c r="H29" s="54">
        <v>2</v>
      </c>
      <c r="I29" s="54">
        <v>0</v>
      </c>
      <c r="J29" s="54">
        <v>0</v>
      </c>
      <c r="K29" s="54">
        <v>0</v>
      </c>
      <c r="L29" s="54">
        <v>0</v>
      </c>
      <c r="M29" s="54">
        <v>551</v>
      </c>
      <c r="N29" s="34">
        <f t="shared" si="8"/>
        <v>418</v>
      </c>
      <c r="O29" s="34">
        <f t="shared" si="9"/>
        <v>418</v>
      </c>
      <c r="P29" s="33">
        <f>N29*100/M29</f>
        <v>75.862068965517238</v>
      </c>
      <c r="Q29" s="33">
        <f>O29*100/M29</f>
        <v>75.862068965517238</v>
      </c>
      <c r="R29" s="5"/>
    </row>
    <row r="30" spans="1:18" ht="15" customHeight="1" x14ac:dyDescent="0.2">
      <c r="A30" s="30" t="s">
        <v>18</v>
      </c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  <c r="N30" s="4"/>
      <c r="O30" s="4"/>
      <c r="P30" s="3"/>
      <c r="Q30" s="3"/>
      <c r="R30" s="5"/>
    </row>
    <row r="31" spans="1:18" ht="15" customHeight="1" x14ac:dyDescent="0.2"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7"/>
      <c r="N31" s="4"/>
      <c r="O31" s="4"/>
      <c r="P31" s="3"/>
      <c r="Q31" s="3"/>
      <c r="R31" s="5"/>
    </row>
    <row r="32" spans="1:18" ht="15" customHeight="1" x14ac:dyDescent="0.2"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7"/>
      <c r="N32" s="4"/>
      <c r="O32" s="4"/>
      <c r="P32" s="3"/>
      <c r="Q32" s="3"/>
      <c r="R32" s="5"/>
    </row>
    <row r="33" spans="2:18" ht="15" customHeight="1" x14ac:dyDescent="0.2"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7"/>
      <c r="N33" s="4"/>
      <c r="O33" s="4"/>
      <c r="P33" s="3"/>
      <c r="Q33" s="3"/>
      <c r="R33" s="5"/>
    </row>
    <row r="34" spans="2:18" ht="15" customHeight="1" x14ac:dyDescent="0.2"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7"/>
      <c r="N34" s="4"/>
      <c r="O34" s="4"/>
      <c r="P34" s="3"/>
      <c r="Q34" s="3"/>
      <c r="R34" s="5"/>
    </row>
    <row r="35" spans="2:18" ht="15" customHeight="1" x14ac:dyDescent="0.2"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7"/>
      <c r="N35" s="4"/>
      <c r="O35" s="4"/>
      <c r="P35" s="3"/>
      <c r="Q35" s="3"/>
      <c r="R35" s="5"/>
    </row>
    <row r="36" spans="2:18" ht="15" customHeight="1" x14ac:dyDescent="0.2"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7"/>
      <c r="N36" s="4"/>
      <c r="O36" s="4"/>
      <c r="P36" s="3"/>
      <c r="Q36" s="3"/>
      <c r="R36" s="5"/>
    </row>
    <row r="37" spans="2:18" ht="15" customHeight="1" x14ac:dyDescent="0.2"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7"/>
      <c r="N37" s="4"/>
      <c r="O37" s="4"/>
      <c r="P37" s="3"/>
      <c r="Q37" s="3"/>
      <c r="R37" s="5"/>
    </row>
    <row r="38" spans="2:18" ht="15" customHeight="1" x14ac:dyDescent="0.2">
      <c r="B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7"/>
      <c r="N38" s="4"/>
      <c r="O38" s="4"/>
      <c r="P38" s="3"/>
      <c r="Q38" s="3"/>
      <c r="R38" s="5"/>
    </row>
    <row r="39" spans="2:18" ht="15" customHeight="1" x14ac:dyDescent="0.2"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7"/>
      <c r="N39" s="4"/>
      <c r="O39" s="4"/>
      <c r="P39" s="3"/>
      <c r="Q39" s="3"/>
      <c r="R39" s="5"/>
    </row>
    <row r="40" spans="2:18" ht="15" customHeight="1" x14ac:dyDescent="0.2"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7"/>
      <c r="N40" s="4"/>
      <c r="O40" s="4"/>
      <c r="P40" s="3"/>
      <c r="Q40" s="3"/>
      <c r="R40" s="5"/>
    </row>
    <row r="41" spans="2:18" ht="15" customHeight="1" x14ac:dyDescent="0.2"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7"/>
      <c r="N41" s="4"/>
      <c r="O41" s="4"/>
      <c r="P41" s="3"/>
      <c r="Q41" s="3"/>
      <c r="R41" s="5"/>
    </row>
    <row r="42" spans="2:18" ht="15" customHeight="1" x14ac:dyDescent="0.2"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7"/>
      <c r="N42" s="4"/>
      <c r="O42" s="4"/>
      <c r="P42" s="3"/>
      <c r="Q42" s="3"/>
      <c r="R42" s="5"/>
    </row>
    <row r="43" spans="2:18" ht="15" customHeight="1" x14ac:dyDescent="0.2"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3"/>
      <c r="Q43" s="3"/>
      <c r="R43" s="5"/>
    </row>
    <row r="44" spans="2:18" ht="15" customHeight="1" x14ac:dyDescent="0.2"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7"/>
      <c r="N44" s="4"/>
      <c r="O44" s="4"/>
      <c r="P44" s="3"/>
      <c r="Q44" s="3"/>
      <c r="R44" s="5"/>
    </row>
    <row r="45" spans="2:18" ht="15" customHeight="1" x14ac:dyDescent="0.2"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7"/>
      <c r="N45" s="4"/>
      <c r="O45" s="4"/>
      <c r="P45" s="3"/>
      <c r="Q45" s="3"/>
      <c r="R45" s="5"/>
    </row>
    <row r="46" spans="2:18" ht="15" customHeight="1" x14ac:dyDescent="0.2"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7"/>
      <c r="N46" s="4"/>
      <c r="O46" s="4"/>
      <c r="P46" s="3"/>
      <c r="Q46" s="3"/>
      <c r="R46" s="5"/>
    </row>
    <row r="47" spans="2:18" ht="15" customHeight="1" x14ac:dyDescent="0.2"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3"/>
      <c r="Q47" s="3"/>
      <c r="R47" s="5"/>
    </row>
    <row r="48" spans="2:18" ht="15" customHeight="1" x14ac:dyDescent="0.2"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7"/>
      <c r="N48" s="4"/>
      <c r="O48" s="4"/>
      <c r="P48" s="3"/>
      <c r="Q48" s="3"/>
      <c r="R48" s="5"/>
    </row>
    <row r="49" spans="2:18" ht="15" customHeight="1" x14ac:dyDescent="0.2"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7"/>
      <c r="N49" s="4"/>
      <c r="O49" s="4"/>
      <c r="P49" s="3"/>
      <c r="Q49" s="3"/>
      <c r="R49" s="5"/>
    </row>
    <row r="51" spans="2:18" x14ac:dyDescent="0.15">
      <c r="N51" s="6"/>
    </row>
    <row r="54" spans="2:18" ht="12.75" customHeight="1" x14ac:dyDescent="0.15"/>
    <row r="55" spans="2:18" x14ac:dyDescent="0.15">
      <c r="C55" s="9"/>
      <c r="D55" s="9"/>
      <c r="M55" s="9"/>
      <c r="N55" s="9"/>
      <c r="O55" s="9"/>
    </row>
    <row r="56" spans="2:18" x14ac:dyDescent="0.15">
      <c r="C56" s="9"/>
      <c r="D56" s="9"/>
      <c r="M56" s="9"/>
      <c r="N56" s="9"/>
      <c r="O56" s="9"/>
    </row>
    <row r="57" spans="2:18" x14ac:dyDescent="0.15">
      <c r="C57" s="9"/>
      <c r="D57" s="9"/>
      <c r="M57" s="9"/>
      <c r="N57" s="9"/>
      <c r="O57" s="9"/>
    </row>
    <row r="58" spans="2:18" x14ac:dyDescent="0.15">
      <c r="C58" s="9"/>
      <c r="M58" s="9"/>
      <c r="N58" s="9"/>
      <c r="O58" s="9"/>
    </row>
    <row r="59" spans="2:18" x14ac:dyDescent="0.15">
      <c r="C59" s="9"/>
      <c r="D59" s="9"/>
      <c r="M59" s="9"/>
      <c r="N59" s="9"/>
      <c r="O59" s="9"/>
    </row>
    <row r="60" spans="2:18" x14ac:dyDescent="0.15">
      <c r="C60" s="9"/>
      <c r="D60" s="9"/>
      <c r="M60" s="9"/>
      <c r="N60" s="9"/>
      <c r="O60" s="9"/>
    </row>
    <row r="61" spans="2:18" x14ac:dyDescent="0.15">
      <c r="C61" s="9"/>
      <c r="D61" s="9"/>
      <c r="M61" s="9"/>
      <c r="N61" s="9"/>
      <c r="O61" s="9"/>
    </row>
    <row r="62" spans="2:18" x14ac:dyDescent="0.15">
      <c r="M62" s="9"/>
    </row>
    <row r="63" spans="2:18" x14ac:dyDescent="0.15">
      <c r="C63" s="9"/>
      <c r="D63" s="9"/>
      <c r="M63" s="9"/>
      <c r="N63" s="9"/>
      <c r="O63" s="9"/>
    </row>
    <row r="64" spans="2:18" x14ac:dyDescent="0.15">
      <c r="C64" s="9"/>
      <c r="D64" s="9"/>
      <c r="M64" s="9"/>
      <c r="N64" s="9"/>
      <c r="O64" s="9"/>
    </row>
    <row r="65" spans="3:15" x14ac:dyDescent="0.15">
      <c r="C65" s="9"/>
      <c r="D65" s="9"/>
      <c r="M65" s="9"/>
      <c r="N65" s="9"/>
      <c r="O65" s="9"/>
    </row>
    <row r="66" spans="3:15" x14ac:dyDescent="0.15">
      <c r="M66" s="9"/>
    </row>
    <row r="67" spans="3:15" x14ac:dyDescent="0.15">
      <c r="C67" s="9"/>
      <c r="D67" s="9"/>
      <c r="M67" s="9"/>
      <c r="N67" s="9"/>
      <c r="O67" s="9"/>
    </row>
    <row r="68" spans="3:15" x14ac:dyDescent="0.15">
      <c r="C68" s="9"/>
      <c r="D68" s="9"/>
      <c r="N68" s="9"/>
      <c r="O68" s="9"/>
    </row>
    <row r="69" spans="3:15" x14ac:dyDescent="0.15">
      <c r="C69" s="9"/>
      <c r="D69" s="9"/>
      <c r="M69" s="9"/>
      <c r="N69" s="9"/>
      <c r="O69" s="9"/>
    </row>
    <row r="82" spans="14:14" x14ac:dyDescent="0.15">
      <c r="N82" s="6" t="s">
        <v>5</v>
      </c>
    </row>
    <row r="83" spans="14:14" x14ac:dyDescent="0.15">
      <c r="N83" s="6" t="s">
        <v>5</v>
      </c>
    </row>
    <row r="84" spans="14:14" x14ac:dyDescent="0.15">
      <c r="N84" s="6" t="s">
        <v>5</v>
      </c>
    </row>
    <row r="85" spans="14:14" x14ac:dyDescent="0.15">
      <c r="N85" s="6" t="s">
        <v>5</v>
      </c>
    </row>
    <row r="86" spans="14:14" x14ac:dyDescent="0.15">
      <c r="N86" s="6" t="s">
        <v>5</v>
      </c>
    </row>
    <row r="87" spans="14:14" x14ac:dyDescent="0.15">
      <c r="N87" s="6" t="s">
        <v>5</v>
      </c>
    </row>
    <row r="88" spans="14:14" x14ac:dyDescent="0.15">
      <c r="N88" s="6" t="s">
        <v>5</v>
      </c>
    </row>
    <row r="89" spans="14:14" x14ac:dyDescent="0.15">
      <c r="N89" s="6" t="s">
        <v>5</v>
      </c>
    </row>
    <row r="90" spans="14:14" x14ac:dyDescent="0.15">
      <c r="N90" s="6" t="s">
        <v>5</v>
      </c>
    </row>
    <row r="91" spans="14:14" x14ac:dyDescent="0.15">
      <c r="N91" s="6" t="s">
        <v>5</v>
      </c>
    </row>
    <row r="92" spans="14:14" x14ac:dyDescent="0.15">
      <c r="N92" s="6" t="s">
        <v>5</v>
      </c>
    </row>
    <row r="93" spans="14:14" x14ac:dyDescent="0.15">
      <c r="N93" s="6" t="s">
        <v>5</v>
      </c>
    </row>
    <row r="94" spans="14:14" x14ac:dyDescent="0.15">
      <c r="N94" s="6" t="s">
        <v>5</v>
      </c>
    </row>
    <row r="95" spans="14:14" x14ac:dyDescent="0.15">
      <c r="N95" s="6" t="s">
        <v>5</v>
      </c>
    </row>
    <row r="96" spans="14:14" x14ac:dyDescent="0.15">
      <c r="N96" s="6" t="s">
        <v>5</v>
      </c>
    </row>
    <row r="97" spans="14:14" x14ac:dyDescent="0.15">
      <c r="N97" s="6" t="s">
        <v>5</v>
      </c>
    </row>
    <row r="98" spans="14:14" x14ac:dyDescent="0.15">
      <c r="N98" s="6" t="s">
        <v>5</v>
      </c>
    </row>
    <row r="99" spans="14:14" x14ac:dyDescent="0.15">
      <c r="N99" s="6" t="s">
        <v>5</v>
      </c>
    </row>
    <row r="100" spans="14:14" x14ac:dyDescent="0.15">
      <c r="N100" s="6" t="s">
        <v>5</v>
      </c>
    </row>
    <row r="101" spans="14:14" x14ac:dyDescent="0.15">
      <c r="N101" s="6" t="s">
        <v>5</v>
      </c>
    </row>
    <row r="102" spans="14:14" x14ac:dyDescent="0.15">
      <c r="N102" s="6" t="s">
        <v>5</v>
      </c>
    </row>
    <row r="103" spans="14:14" x14ac:dyDescent="0.15">
      <c r="N103" s="6" t="s">
        <v>5</v>
      </c>
    </row>
    <row r="104" spans="14:14" x14ac:dyDescent="0.15">
      <c r="N104" s="6" t="s">
        <v>5</v>
      </c>
    </row>
    <row r="105" spans="14:14" x14ac:dyDescent="0.15">
      <c r="N105" s="6" t="s">
        <v>5</v>
      </c>
    </row>
    <row r="106" spans="14:14" x14ac:dyDescent="0.15">
      <c r="N106" s="6" t="s">
        <v>5</v>
      </c>
    </row>
    <row r="107" spans="14:14" x14ac:dyDescent="0.15">
      <c r="N107" s="6" t="s">
        <v>5</v>
      </c>
    </row>
    <row r="108" spans="14:14" x14ac:dyDescent="0.15">
      <c r="N108" s="6" t="s">
        <v>5</v>
      </c>
    </row>
    <row r="109" spans="14:14" x14ac:dyDescent="0.15">
      <c r="N109" s="6" t="s">
        <v>5</v>
      </c>
    </row>
    <row r="110" spans="14:14" x14ac:dyDescent="0.15">
      <c r="N110" s="6" t="s">
        <v>5</v>
      </c>
    </row>
    <row r="111" spans="14:14" x14ac:dyDescent="0.15">
      <c r="N111" s="6" t="s">
        <v>5</v>
      </c>
    </row>
    <row r="112" spans="14:14" x14ac:dyDescent="0.15">
      <c r="N112" s="6" t="s">
        <v>5</v>
      </c>
    </row>
    <row r="113" spans="14:14" x14ac:dyDescent="0.15">
      <c r="N113" s="6" t="s">
        <v>5</v>
      </c>
    </row>
    <row r="114" spans="14:14" x14ac:dyDescent="0.15">
      <c r="N114" s="6" t="s">
        <v>5</v>
      </c>
    </row>
    <row r="115" spans="14:14" x14ac:dyDescent="0.15">
      <c r="N115" s="6" t="s">
        <v>5</v>
      </c>
    </row>
    <row r="116" spans="14:14" x14ac:dyDescent="0.15">
      <c r="N116" s="6" t="s">
        <v>5</v>
      </c>
    </row>
    <row r="117" spans="14:14" x14ac:dyDescent="0.15">
      <c r="N117" s="6" t="s">
        <v>5</v>
      </c>
    </row>
    <row r="118" spans="14:14" x14ac:dyDescent="0.15">
      <c r="N118" s="6" t="s">
        <v>5</v>
      </c>
    </row>
    <row r="119" spans="14:14" x14ac:dyDescent="0.15">
      <c r="N119" s="6" t="s">
        <v>5</v>
      </c>
    </row>
    <row r="120" spans="14:14" x14ac:dyDescent="0.15">
      <c r="N120" s="6" t="s">
        <v>5</v>
      </c>
    </row>
    <row r="121" spans="14:14" x14ac:dyDescent="0.15">
      <c r="N121" s="6" t="s">
        <v>5</v>
      </c>
    </row>
    <row r="122" spans="14:14" x14ac:dyDescent="0.15">
      <c r="N122" s="6" t="s">
        <v>5</v>
      </c>
    </row>
    <row r="123" spans="14:14" x14ac:dyDescent="0.15">
      <c r="N123" s="6" t="s">
        <v>5</v>
      </c>
    </row>
    <row r="136" spans="14:14" x14ac:dyDescent="0.15">
      <c r="N136" s="6" t="s">
        <v>5</v>
      </c>
    </row>
    <row r="137" spans="14:14" x14ac:dyDescent="0.15">
      <c r="N137" s="6" t="s">
        <v>5</v>
      </c>
    </row>
    <row r="138" spans="14:14" x14ac:dyDescent="0.15">
      <c r="N138" s="6" t="s">
        <v>5</v>
      </c>
    </row>
    <row r="139" spans="14:14" x14ac:dyDescent="0.15">
      <c r="N139" s="6" t="s">
        <v>5</v>
      </c>
    </row>
    <row r="140" spans="14:14" x14ac:dyDescent="0.15">
      <c r="N140" s="6" t="s">
        <v>5</v>
      </c>
    </row>
    <row r="141" spans="14:14" x14ac:dyDescent="0.15">
      <c r="N141" s="6" t="s">
        <v>5</v>
      </c>
    </row>
    <row r="142" spans="14:14" x14ac:dyDescent="0.15">
      <c r="N142" s="6" t="s">
        <v>5</v>
      </c>
    </row>
    <row r="143" spans="14:14" x14ac:dyDescent="0.15">
      <c r="N143" s="6" t="s">
        <v>5</v>
      </c>
    </row>
    <row r="144" spans="14:14" x14ac:dyDescent="0.15">
      <c r="N144" s="6" t="s">
        <v>5</v>
      </c>
    </row>
    <row r="145" spans="14:14" x14ac:dyDescent="0.15">
      <c r="N145" s="6" t="s">
        <v>5</v>
      </c>
    </row>
    <row r="146" spans="14:14" x14ac:dyDescent="0.15">
      <c r="N146" s="6" t="s">
        <v>5</v>
      </c>
    </row>
    <row r="147" spans="14:14" x14ac:dyDescent="0.15">
      <c r="N147" s="6" t="s">
        <v>5</v>
      </c>
    </row>
    <row r="148" spans="14:14" x14ac:dyDescent="0.15">
      <c r="N148" s="6" t="s">
        <v>5</v>
      </c>
    </row>
    <row r="149" spans="14:14" x14ac:dyDescent="0.15">
      <c r="N149" s="6" t="s">
        <v>5</v>
      </c>
    </row>
    <row r="150" spans="14:14" x14ac:dyDescent="0.15">
      <c r="N150" s="6" t="s">
        <v>5</v>
      </c>
    </row>
    <row r="151" spans="14:14" x14ac:dyDescent="0.15">
      <c r="N151" s="6" t="s">
        <v>5</v>
      </c>
    </row>
    <row r="152" spans="14:14" x14ac:dyDescent="0.15">
      <c r="N152" s="6" t="s">
        <v>5</v>
      </c>
    </row>
    <row r="153" spans="14:14" x14ac:dyDescent="0.15">
      <c r="N153" s="6" t="s">
        <v>5</v>
      </c>
    </row>
    <row r="154" spans="14:14" x14ac:dyDescent="0.15">
      <c r="N154" s="6" t="s">
        <v>5</v>
      </c>
    </row>
    <row r="155" spans="14:14" x14ac:dyDescent="0.15">
      <c r="N155" s="6" t="s">
        <v>5</v>
      </c>
    </row>
    <row r="156" spans="14:14" x14ac:dyDescent="0.15">
      <c r="N156" s="6" t="s">
        <v>5</v>
      </c>
    </row>
    <row r="157" spans="14:14" x14ac:dyDescent="0.15">
      <c r="N157" s="6" t="s">
        <v>5</v>
      </c>
    </row>
    <row r="158" spans="14:14" x14ac:dyDescent="0.15">
      <c r="N158" s="6" t="s">
        <v>5</v>
      </c>
    </row>
    <row r="159" spans="14:14" x14ac:dyDescent="0.15">
      <c r="N159" s="6" t="s">
        <v>5</v>
      </c>
    </row>
    <row r="160" spans="14:14" x14ac:dyDescent="0.15">
      <c r="N160" s="6" t="s">
        <v>5</v>
      </c>
    </row>
    <row r="161" spans="14:14" x14ac:dyDescent="0.15">
      <c r="N161" s="6" t="s">
        <v>5</v>
      </c>
    </row>
    <row r="162" spans="14:14" x14ac:dyDescent="0.15">
      <c r="N162" s="6" t="s">
        <v>5</v>
      </c>
    </row>
    <row r="163" spans="14:14" x14ac:dyDescent="0.15">
      <c r="N163" s="6" t="s">
        <v>5</v>
      </c>
    </row>
    <row r="164" spans="14:14" x14ac:dyDescent="0.15">
      <c r="N164" s="6" t="s">
        <v>5</v>
      </c>
    </row>
    <row r="165" spans="14:14" x14ac:dyDescent="0.15">
      <c r="N165" s="6" t="s">
        <v>5</v>
      </c>
    </row>
    <row r="166" spans="14:14" x14ac:dyDescent="0.15">
      <c r="N166" s="6" t="s">
        <v>5</v>
      </c>
    </row>
    <row r="167" spans="14:14" x14ac:dyDescent="0.15">
      <c r="N167" s="6" t="s">
        <v>5</v>
      </c>
    </row>
    <row r="168" spans="14:14" x14ac:dyDescent="0.15">
      <c r="N168" s="6" t="s">
        <v>5</v>
      </c>
    </row>
    <row r="169" spans="14:14" x14ac:dyDescent="0.15">
      <c r="N169" s="6" t="s">
        <v>5</v>
      </c>
    </row>
    <row r="170" spans="14:14" x14ac:dyDescent="0.15">
      <c r="N170" s="6" t="s">
        <v>5</v>
      </c>
    </row>
    <row r="171" spans="14:14" x14ac:dyDescent="0.15">
      <c r="N171" s="6" t="s">
        <v>5</v>
      </c>
    </row>
    <row r="172" spans="14:14" x14ac:dyDescent="0.15">
      <c r="N172" s="6" t="s">
        <v>5</v>
      </c>
    </row>
    <row r="186" spans="14:14" x14ac:dyDescent="0.15">
      <c r="N186" s="6" t="s">
        <v>5</v>
      </c>
    </row>
    <row r="187" spans="14:14" x14ac:dyDescent="0.15">
      <c r="N187" s="6" t="s">
        <v>5</v>
      </c>
    </row>
    <row r="188" spans="14:14" x14ac:dyDescent="0.15">
      <c r="N188" s="6" t="s">
        <v>5</v>
      </c>
    </row>
    <row r="189" spans="14:14" x14ac:dyDescent="0.15">
      <c r="N189" s="6" t="s">
        <v>5</v>
      </c>
    </row>
    <row r="190" spans="14:14" x14ac:dyDescent="0.15">
      <c r="N190" s="6" t="s">
        <v>5</v>
      </c>
    </row>
    <row r="191" spans="14:14" x14ac:dyDescent="0.15">
      <c r="N191" s="6" t="s">
        <v>5</v>
      </c>
    </row>
    <row r="192" spans="14:14" x14ac:dyDescent="0.15">
      <c r="N192" s="6" t="s">
        <v>5</v>
      </c>
    </row>
    <row r="193" spans="14:14" x14ac:dyDescent="0.15">
      <c r="N193" s="6" t="s">
        <v>5</v>
      </c>
    </row>
    <row r="194" spans="14:14" x14ac:dyDescent="0.15">
      <c r="N194" s="6" t="s">
        <v>5</v>
      </c>
    </row>
    <row r="195" spans="14:14" x14ac:dyDescent="0.15">
      <c r="N195" s="6" t="s">
        <v>5</v>
      </c>
    </row>
    <row r="196" spans="14:14" x14ac:dyDescent="0.15">
      <c r="N196" s="6" t="s">
        <v>5</v>
      </c>
    </row>
    <row r="197" spans="14:14" x14ac:dyDescent="0.15">
      <c r="N197" s="6" t="s">
        <v>5</v>
      </c>
    </row>
    <row r="198" spans="14:14" x14ac:dyDescent="0.15">
      <c r="N198" s="6" t="s">
        <v>5</v>
      </c>
    </row>
    <row r="199" spans="14:14" x14ac:dyDescent="0.15">
      <c r="N199" s="6" t="s">
        <v>5</v>
      </c>
    </row>
    <row r="200" spans="14:14" x14ac:dyDescent="0.15">
      <c r="N200" s="6" t="s">
        <v>5</v>
      </c>
    </row>
    <row r="201" spans="14:14" x14ac:dyDescent="0.15">
      <c r="N201" s="6" t="s">
        <v>5</v>
      </c>
    </row>
    <row r="202" spans="14:14" x14ac:dyDescent="0.15">
      <c r="N202" s="6" t="s">
        <v>5</v>
      </c>
    </row>
    <row r="203" spans="14:14" x14ac:dyDescent="0.15">
      <c r="N203" s="6" t="s">
        <v>5</v>
      </c>
    </row>
    <row r="204" spans="14:14" x14ac:dyDescent="0.15">
      <c r="N204" s="6" t="s">
        <v>5</v>
      </c>
    </row>
    <row r="205" spans="14:14" x14ac:dyDescent="0.15">
      <c r="N205" s="6" t="s">
        <v>5</v>
      </c>
    </row>
    <row r="206" spans="14:14" x14ac:dyDescent="0.15">
      <c r="N206" s="6" t="s">
        <v>5</v>
      </c>
    </row>
    <row r="207" spans="14:14" x14ac:dyDescent="0.15">
      <c r="N207" s="6" t="s">
        <v>5</v>
      </c>
    </row>
    <row r="208" spans="14:14" x14ac:dyDescent="0.15">
      <c r="N208" s="6" t="s">
        <v>5</v>
      </c>
    </row>
    <row r="209" spans="14:14" x14ac:dyDescent="0.15">
      <c r="N209" s="6" t="s">
        <v>5</v>
      </c>
    </row>
    <row r="210" spans="14:14" x14ac:dyDescent="0.15">
      <c r="N210" s="6" t="s">
        <v>5</v>
      </c>
    </row>
    <row r="211" spans="14:14" x14ac:dyDescent="0.15">
      <c r="N211" s="6" t="s">
        <v>5</v>
      </c>
    </row>
    <row r="212" spans="14:14" x14ac:dyDescent="0.15">
      <c r="N212" s="6" t="s">
        <v>5</v>
      </c>
    </row>
    <row r="213" spans="14:14" x14ac:dyDescent="0.15">
      <c r="N213" s="6" t="s">
        <v>5</v>
      </c>
    </row>
    <row r="214" spans="14:14" x14ac:dyDescent="0.15">
      <c r="N214" s="6" t="s">
        <v>5</v>
      </c>
    </row>
    <row r="215" spans="14:14" x14ac:dyDescent="0.15">
      <c r="N215" s="6" t="s">
        <v>5</v>
      </c>
    </row>
    <row r="216" spans="14:14" x14ac:dyDescent="0.15">
      <c r="N216" s="6" t="s">
        <v>5</v>
      </c>
    </row>
    <row r="217" spans="14:14" x14ac:dyDescent="0.15">
      <c r="N217" s="6" t="s">
        <v>5</v>
      </c>
    </row>
    <row r="218" spans="14:14" x14ac:dyDescent="0.15">
      <c r="N218" s="6" t="s">
        <v>5</v>
      </c>
    </row>
    <row r="219" spans="14:14" x14ac:dyDescent="0.15">
      <c r="N219" s="6" t="s">
        <v>5</v>
      </c>
    </row>
    <row r="220" spans="14:14" x14ac:dyDescent="0.15">
      <c r="N220" s="6" t="s">
        <v>5</v>
      </c>
    </row>
    <row r="221" spans="14:14" x14ac:dyDescent="0.15">
      <c r="N221" s="6" t="s">
        <v>5</v>
      </c>
    </row>
    <row r="222" spans="14:14" x14ac:dyDescent="0.15">
      <c r="N222" s="6" t="s">
        <v>5</v>
      </c>
    </row>
    <row r="223" spans="14:14" x14ac:dyDescent="0.15">
      <c r="N223" s="6" t="s">
        <v>5</v>
      </c>
    </row>
    <row r="224" spans="14:14" x14ac:dyDescent="0.15">
      <c r="N224" s="6" t="s">
        <v>5</v>
      </c>
    </row>
    <row r="225" spans="14:14" x14ac:dyDescent="0.15">
      <c r="N225" s="6" t="s">
        <v>5</v>
      </c>
    </row>
    <row r="226" spans="14:14" x14ac:dyDescent="0.15">
      <c r="N226" s="6" t="s">
        <v>5</v>
      </c>
    </row>
    <row r="600" spans="16:16" x14ac:dyDescent="0.15">
      <c r="P600" s="6" t="s">
        <v>5</v>
      </c>
    </row>
    <row r="602" spans="16:16" x14ac:dyDescent="0.15">
      <c r="P602" s="6" t="s">
        <v>5</v>
      </c>
    </row>
    <row r="603" spans="16:16" x14ac:dyDescent="0.15">
      <c r="P603" s="6" t="s">
        <v>5</v>
      </c>
    </row>
    <row r="604" spans="16:16" x14ac:dyDescent="0.15">
      <c r="P604" s="6" t="s">
        <v>5</v>
      </c>
    </row>
    <row r="607" spans="16:16" x14ac:dyDescent="0.15">
      <c r="P607" s="6" t="s">
        <v>5</v>
      </c>
    </row>
    <row r="608" spans="16:16" x14ac:dyDescent="0.15">
      <c r="P608" s="6" t="s">
        <v>5</v>
      </c>
    </row>
    <row r="609" spans="16:16" x14ac:dyDescent="0.15">
      <c r="P609" s="6" t="s">
        <v>5</v>
      </c>
    </row>
    <row r="610" spans="16:16" x14ac:dyDescent="0.15">
      <c r="P610" s="6" t="s">
        <v>5</v>
      </c>
    </row>
    <row r="614" spans="16:16" x14ac:dyDescent="0.15">
      <c r="P614" s="6" t="s">
        <v>5</v>
      </c>
    </row>
    <row r="615" spans="16:16" x14ac:dyDescent="0.15">
      <c r="P615" s="6" t="s">
        <v>5</v>
      </c>
    </row>
    <row r="616" spans="16:16" x14ac:dyDescent="0.15">
      <c r="P616" s="6" t="s">
        <v>5</v>
      </c>
    </row>
    <row r="617" spans="16:16" x14ac:dyDescent="0.15">
      <c r="P617" s="6" t="s">
        <v>5</v>
      </c>
    </row>
    <row r="618" spans="16:16" x14ac:dyDescent="0.15">
      <c r="P618" s="6" t="s">
        <v>5</v>
      </c>
    </row>
    <row r="619" spans="16:16" x14ac:dyDescent="0.15">
      <c r="P619" s="6" t="s">
        <v>5</v>
      </c>
    </row>
    <row r="620" spans="16:16" x14ac:dyDescent="0.15">
      <c r="P620" s="6" t="s">
        <v>5</v>
      </c>
    </row>
    <row r="621" spans="16:16" x14ac:dyDescent="0.15">
      <c r="P621" s="6" t="s">
        <v>5</v>
      </c>
    </row>
    <row r="622" spans="16:16" x14ac:dyDescent="0.15">
      <c r="P622" s="6" t="s">
        <v>5</v>
      </c>
    </row>
    <row r="624" spans="16:16" x14ac:dyDescent="0.15">
      <c r="P624" s="6" t="s">
        <v>5</v>
      </c>
    </row>
    <row r="625" spans="16:16" x14ac:dyDescent="0.15">
      <c r="P625" s="6" t="s">
        <v>5</v>
      </c>
    </row>
    <row r="626" spans="16:16" x14ac:dyDescent="0.15">
      <c r="P626" s="6" t="s">
        <v>5</v>
      </c>
    </row>
    <row r="627" spans="16:16" x14ac:dyDescent="0.15">
      <c r="P627" s="6" t="s">
        <v>6</v>
      </c>
    </row>
    <row r="628" spans="16:16" x14ac:dyDescent="0.15">
      <c r="P628" s="6" t="s">
        <v>5</v>
      </c>
    </row>
    <row r="632" spans="16:16" x14ac:dyDescent="0.15">
      <c r="P632" s="6" t="s">
        <v>5</v>
      </c>
    </row>
    <row r="633" spans="16:16" x14ac:dyDescent="0.15">
      <c r="P633" s="6" t="s">
        <v>5</v>
      </c>
    </row>
    <row r="634" spans="16:16" x14ac:dyDescent="0.15">
      <c r="P634" s="6" t="s">
        <v>5</v>
      </c>
    </row>
    <row r="635" spans="16:16" x14ac:dyDescent="0.15">
      <c r="P635" s="6" t="s">
        <v>5</v>
      </c>
    </row>
    <row r="637" spans="16:16" x14ac:dyDescent="0.15">
      <c r="P637" s="6" t="s">
        <v>5</v>
      </c>
    </row>
    <row r="639" spans="16:16" x14ac:dyDescent="0.15">
      <c r="P639" s="6" t="s">
        <v>5</v>
      </c>
    </row>
    <row r="641" spans="16:16" x14ac:dyDescent="0.15">
      <c r="P641" s="6" t="s">
        <v>5</v>
      </c>
    </row>
    <row r="642" spans="16:16" x14ac:dyDescent="0.15">
      <c r="P642" s="6" t="s">
        <v>5</v>
      </c>
    </row>
    <row r="643" spans="16:16" x14ac:dyDescent="0.15">
      <c r="P643" s="6" t="s">
        <v>5</v>
      </c>
    </row>
    <row r="714" spans="16:16" x14ac:dyDescent="0.15">
      <c r="P714" s="6" t="s">
        <v>5</v>
      </c>
    </row>
    <row r="715" spans="16:16" x14ac:dyDescent="0.15">
      <c r="P715" s="6" t="s">
        <v>5</v>
      </c>
    </row>
    <row r="716" spans="16:16" x14ac:dyDescent="0.15">
      <c r="P716" s="6" t="s">
        <v>5</v>
      </c>
    </row>
    <row r="717" spans="16:16" x14ac:dyDescent="0.15">
      <c r="P717" s="6" t="s">
        <v>5</v>
      </c>
    </row>
    <row r="718" spans="16:16" x14ac:dyDescent="0.15">
      <c r="P718" s="6" t="s">
        <v>5</v>
      </c>
    </row>
    <row r="719" spans="16:16" x14ac:dyDescent="0.15">
      <c r="P719" s="6" t="s">
        <v>5</v>
      </c>
    </row>
    <row r="720" spans="16:16" x14ac:dyDescent="0.15">
      <c r="P720" s="6" t="s">
        <v>5</v>
      </c>
    </row>
    <row r="721" spans="16:16" x14ac:dyDescent="0.15">
      <c r="P721" s="6" t="s">
        <v>5</v>
      </c>
    </row>
    <row r="722" spans="16:16" x14ac:dyDescent="0.15">
      <c r="P722" s="6" t="s">
        <v>5</v>
      </c>
    </row>
    <row r="723" spans="16:16" x14ac:dyDescent="0.15">
      <c r="P723" s="6" t="s">
        <v>5</v>
      </c>
    </row>
    <row r="724" spans="16:16" x14ac:dyDescent="0.15">
      <c r="P724" s="6" t="s">
        <v>5</v>
      </c>
    </row>
    <row r="725" spans="16:16" x14ac:dyDescent="0.15">
      <c r="P725" s="6" t="s">
        <v>5</v>
      </c>
    </row>
    <row r="726" spans="16:16" x14ac:dyDescent="0.15">
      <c r="P726" s="6" t="s">
        <v>5</v>
      </c>
    </row>
    <row r="727" spans="16:16" x14ac:dyDescent="0.15">
      <c r="P727" s="6" t="s">
        <v>5</v>
      </c>
    </row>
    <row r="728" spans="16:16" x14ac:dyDescent="0.15">
      <c r="P728" s="6" t="s">
        <v>5</v>
      </c>
    </row>
    <row r="729" spans="16:16" x14ac:dyDescent="0.15">
      <c r="P729" s="6" t="s">
        <v>5</v>
      </c>
    </row>
    <row r="730" spans="16:16" x14ac:dyDescent="0.15">
      <c r="P730" s="6" t="s">
        <v>5</v>
      </c>
    </row>
    <row r="731" spans="16:16" x14ac:dyDescent="0.15">
      <c r="P731" s="6" t="s">
        <v>5</v>
      </c>
    </row>
    <row r="732" spans="16:16" x14ac:dyDescent="0.15">
      <c r="P732" s="6" t="s">
        <v>5</v>
      </c>
    </row>
    <row r="733" spans="16:16" x14ac:dyDescent="0.15">
      <c r="P733" s="6" t="s">
        <v>5</v>
      </c>
    </row>
    <row r="734" spans="16:16" x14ac:dyDescent="0.15">
      <c r="P734" s="6" t="s">
        <v>5</v>
      </c>
    </row>
    <row r="735" spans="16:16" x14ac:dyDescent="0.15">
      <c r="P735" s="6" t="s">
        <v>5</v>
      </c>
    </row>
    <row r="736" spans="16:16" x14ac:dyDescent="0.15">
      <c r="P736" s="6" t="s">
        <v>5</v>
      </c>
    </row>
    <row r="737" spans="16:16" x14ac:dyDescent="0.15">
      <c r="P737" s="6" t="s">
        <v>5</v>
      </c>
    </row>
    <row r="738" spans="16:16" x14ac:dyDescent="0.15">
      <c r="P738" s="6" t="s">
        <v>5</v>
      </c>
    </row>
    <row r="739" spans="16:16" x14ac:dyDescent="0.15">
      <c r="P739" s="6" t="s">
        <v>5</v>
      </c>
    </row>
    <row r="740" spans="16:16" x14ac:dyDescent="0.15">
      <c r="P740" s="6" t="s">
        <v>5</v>
      </c>
    </row>
    <row r="741" spans="16:16" x14ac:dyDescent="0.15">
      <c r="P741" s="6" t="s">
        <v>5</v>
      </c>
    </row>
    <row r="742" spans="16:16" x14ac:dyDescent="0.15">
      <c r="P742" s="6" t="s">
        <v>5</v>
      </c>
    </row>
    <row r="743" spans="16:16" x14ac:dyDescent="0.15">
      <c r="P743" s="6" t="s">
        <v>5</v>
      </c>
    </row>
    <row r="744" spans="16:16" x14ac:dyDescent="0.15">
      <c r="P744" s="6" t="s">
        <v>5</v>
      </c>
    </row>
    <row r="745" spans="16:16" x14ac:dyDescent="0.15">
      <c r="P745" s="6" t="s">
        <v>5</v>
      </c>
    </row>
    <row r="746" spans="16:16" x14ac:dyDescent="0.15">
      <c r="P746" s="6" t="s">
        <v>5</v>
      </c>
    </row>
    <row r="747" spans="16:16" x14ac:dyDescent="0.15">
      <c r="P747" s="6" t="s">
        <v>5</v>
      </c>
    </row>
    <row r="748" spans="16:16" x14ac:dyDescent="0.15">
      <c r="P748" s="6" t="s">
        <v>5</v>
      </c>
    </row>
    <row r="749" spans="16:16" x14ac:dyDescent="0.15">
      <c r="P749" s="6" t="s">
        <v>5</v>
      </c>
    </row>
    <row r="750" spans="16:16" x14ac:dyDescent="0.15">
      <c r="P750" s="6" t="s">
        <v>5</v>
      </c>
    </row>
    <row r="751" spans="16:16" x14ac:dyDescent="0.15">
      <c r="P751" s="6" t="s">
        <v>5</v>
      </c>
    </row>
    <row r="752" spans="16:16" x14ac:dyDescent="0.15">
      <c r="P752" s="6" t="s">
        <v>5</v>
      </c>
    </row>
    <row r="753" spans="16:16" x14ac:dyDescent="0.15">
      <c r="P753" s="6" t="s">
        <v>5</v>
      </c>
    </row>
    <row r="754" spans="16:16" x14ac:dyDescent="0.15">
      <c r="P754" s="6" t="s">
        <v>5</v>
      </c>
    </row>
    <row r="755" spans="16:16" x14ac:dyDescent="0.15">
      <c r="P755" s="6" t="s">
        <v>5</v>
      </c>
    </row>
    <row r="756" spans="16:16" x14ac:dyDescent="0.15">
      <c r="P756" s="6" t="s">
        <v>5</v>
      </c>
    </row>
    <row r="770" spans="16:16" x14ac:dyDescent="0.15">
      <c r="P770" s="6" t="s">
        <v>5</v>
      </c>
    </row>
    <row r="771" spans="16:16" x14ac:dyDescent="0.15">
      <c r="P771" s="6" t="s">
        <v>5</v>
      </c>
    </row>
    <row r="772" spans="16:16" x14ac:dyDescent="0.15">
      <c r="P772" s="6" t="s">
        <v>5</v>
      </c>
    </row>
    <row r="773" spans="16:16" x14ac:dyDescent="0.15">
      <c r="P773" s="6" t="s">
        <v>5</v>
      </c>
    </row>
  </sheetData>
  <mergeCells count="20">
    <mergeCell ref="J11:J12"/>
    <mergeCell ref="K11:K12"/>
    <mergeCell ref="L11:L12"/>
    <mergeCell ref="P11:P12"/>
    <mergeCell ref="A1:K1"/>
    <mergeCell ref="A6:Q6"/>
    <mergeCell ref="A8:Q8"/>
    <mergeCell ref="P10:Q10"/>
    <mergeCell ref="A10:B12"/>
    <mergeCell ref="N10:N12"/>
    <mergeCell ref="O10:O12"/>
    <mergeCell ref="M10:M12"/>
    <mergeCell ref="C11:D11"/>
    <mergeCell ref="E11:E12"/>
    <mergeCell ref="F11:F12"/>
    <mergeCell ref="G11:G12"/>
    <mergeCell ref="H11:H12"/>
    <mergeCell ref="Q11:Q12"/>
    <mergeCell ref="C10:L10"/>
    <mergeCell ref="I11:I12"/>
  </mergeCells>
  <phoneticPr fontId="0" type="noConversion"/>
  <printOptions horizontalCentered="1" verticalCentered="1"/>
  <pageMargins left="0.98425196850393704" right="0" top="0" bottom="0.59055118110236227" header="0" footer="0"/>
  <pageSetup scale="57" firstPageNumber="8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19.40_2015</vt:lpstr>
      <vt:lpstr>A_IMPRESIÓN_IM</vt:lpstr>
      <vt:lpstr>'19.40_2015'!Área_de_impresión</vt:lpstr>
      <vt:lpstr>'19.40_2015'!Imprimir_área_IM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Adriana del Pilar Lopez Monroy</cp:lastModifiedBy>
  <cp:lastPrinted>2015-03-18T22:39:57Z</cp:lastPrinted>
  <dcterms:created xsi:type="dcterms:W3CDTF">2006-11-03T19:05:05Z</dcterms:created>
  <dcterms:modified xsi:type="dcterms:W3CDTF">2016-04-12T14:48:20Z</dcterms:modified>
</cp:coreProperties>
</file>